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FE DE OFICINA RF\Desktop\INFORMACION FALTANTE DE SUBIR A LA PAGINA\2025\"/>
    </mc:Choice>
  </mc:AlternateContent>
  <xr:revisionPtr revIDLastSave="0" documentId="13_ncr:1_{94ED7348-23DD-47FB-84B2-46E4B1098C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Hoja1!$A$1:$O$85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4" i="1" l="1"/>
  <c r="D18" i="1" l="1"/>
  <c r="E18" i="1"/>
  <c r="F18" i="1"/>
  <c r="G18" i="1"/>
  <c r="H18" i="1"/>
  <c r="I18" i="1"/>
  <c r="J18" i="1"/>
  <c r="K18" i="1"/>
  <c r="L18" i="1"/>
  <c r="M18" i="1"/>
  <c r="N18" i="1"/>
  <c r="O18" i="1"/>
  <c r="D38" i="1"/>
  <c r="E38" i="1"/>
  <c r="F38" i="1"/>
  <c r="G38" i="1"/>
  <c r="H38" i="1"/>
  <c r="I38" i="1"/>
  <c r="J38" i="1"/>
  <c r="K38" i="1"/>
  <c r="L38" i="1"/>
  <c r="M38" i="1"/>
  <c r="N38" i="1"/>
  <c r="O38" i="1"/>
  <c r="D48" i="1"/>
  <c r="E48" i="1"/>
  <c r="F48" i="1"/>
  <c r="G48" i="1"/>
  <c r="H48" i="1"/>
  <c r="I48" i="1"/>
  <c r="J48" i="1"/>
  <c r="K48" i="1"/>
  <c r="L48" i="1"/>
  <c r="M48" i="1"/>
  <c r="N48" i="1"/>
  <c r="O48" i="1"/>
  <c r="D58" i="1"/>
  <c r="E58" i="1"/>
  <c r="F58" i="1"/>
  <c r="G58" i="1"/>
  <c r="H58" i="1"/>
  <c r="I58" i="1"/>
  <c r="J58" i="1"/>
  <c r="K58" i="1"/>
  <c r="L58" i="1"/>
  <c r="M58" i="1"/>
  <c r="N58" i="1"/>
  <c r="O58" i="1"/>
  <c r="D62" i="1"/>
  <c r="E62" i="1"/>
  <c r="F62" i="1"/>
  <c r="G62" i="1"/>
  <c r="H62" i="1"/>
  <c r="I62" i="1"/>
  <c r="J62" i="1"/>
  <c r="K62" i="1"/>
  <c r="L62" i="1"/>
  <c r="M62" i="1"/>
  <c r="N62" i="1"/>
  <c r="O62" i="1"/>
  <c r="D71" i="1"/>
  <c r="E71" i="1"/>
  <c r="F71" i="1"/>
  <c r="G71" i="1"/>
  <c r="H71" i="1"/>
  <c r="I71" i="1"/>
  <c r="J71" i="1"/>
  <c r="K71" i="1"/>
  <c r="L71" i="1"/>
  <c r="M71" i="1"/>
  <c r="N71" i="1"/>
  <c r="O71" i="1"/>
  <c r="D75" i="1"/>
  <c r="E75" i="1"/>
  <c r="F75" i="1"/>
  <c r="G75" i="1"/>
  <c r="H75" i="1"/>
  <c r="I75" i="1"/>
  <c r="J75" i="1"/>
  <c r="K75" i="1"/>
  <c r="L75" i="1"/>
  <c r="M75" i="1"/>
  <c r="N75" i="1"/>
  <c r="O75" i="1"/>
  <c r="D10" i="1"/>
  <c r="E10" i="1"/>
  <c r="F10" i="1"/>
  <c r="G10" i="1"/>
  <c r="H10" i="1"/>
  <c r="I10" i="1"/>
  <c r="J10" i="1"/>
  <c r="K10" i="1"/>
  <c r="L10" i="1"/>
  <c r="M10" i="1"/>
  <c r="N10" i="1"/>
  <c r="O10" i="1"/>
  <c r="C82" i="1"/>
  <c r="C81" i="1"/>
  <c r="C80" i="1"/>
  <c r="C79" i="1"/>
  <c r="C78" i="1"/>
  <c r="C77" i="1"/>
  <c r="C76" i="1"/>
  <c r="C74" i="1"/>
  <c r="C73" i="1"/>
  <c r="C72" i="1"/>
  <c r="C70" i="1"/>
  <c r="C69" i="1"/>
  <c r="C68" i="1"/>
  <c r="C67" i="1"/>
  <c r="C66" i="1"/>
  <c r="C65" i="1"/>
  <c r="C64" i="1"/>
  <c r="C63" i="1"/>
  <c r="C61" i="1"/>
  <c r="C60" i="1"/>
  <c r="C59" i="1"/>
  <c r="C57" i="1"/>
  <c r="C56" i="1"/>
  <c r="C55" i="1"/>
  <c r="C53" i="1"/>
  <c r="C52" i="1"/>
  <c r="C51" i="1"/>
  <c r="C50" i="1"/>
  <c r="C49" i="1"/>
  <c r="C47" i="1"/>
  <c r="C46" i="1"/>
  <c r="C45" i="1"/>
  <c r="C44" i="1"/>
  <c r="C43" i="1"/>
  <c r="C42" i="1"/>
  <c r="C41" i="1"/>
  <c r="C40" i="1"/>
  <c r="C39" i="1"/>
  <c r="C37" i="1"/>
  <c r="C36" i="1"/>
  <c r="C35" i="1"/>
  <c r="C34" i="1"/>
  <c r="C33" i="1"/>
  <c r="C32" i="1"/>
  <c r="C31" i="1"/>
  <c r="C30" i="1"/>
  <c r="C27" i="1"/>
  <c r="C26" i="1"/>
  <c r="C25" i="1"/>
  <c r="C24" i="1"/>
  <c r="C23" i="1"/>
  <c r="C22" i="1"/>
  <c r="C21" i="1"/>
  <c r="C20" i="1"/>
  <c r="C19" i="1"/>
  <c r="C17" i="1"/>
  <c r="C16" i="1"/>
  <c r="C15" i="1"/>
  <c r="C14" i="1"/>
  <c r="C13" i="1"/>
  <c r="C12" i="1"/>
  <c r="C11" i="1"/>
  <c r="C75" i="1" l="1"/>
  <c r="C62" i="1"/>
  <c r="C71" i="1"/>
  <c r="C38" i="1"/>
  <c r="C48" i="1"/>
  <c r="C18" i="1"/>
  <c r="C10" i="1"/>
  <c r="C58" i="1"/>
  <c r="C29" i="1"/>
  <c r="M28" i="1"/>
  <c r="M9" i="1" s="1"/>
  <c r="F28" i="1"/>
  <c r="F9" i="1" s="1"/>
  <c r="D28" i="1"/>
  <c r="D9" i="1" s="1"/>
  <c r="H28" i="1"/>
  <c r="H9" i="1" s="1"/>
  <c r="L28" i="1"/>
  <c r="L9" i="1" s="1"/>
  <c r="E28" i="1"/>
  <c r="E9" i="1" s="1"/>
  <c r="I28" i="1"/>
  <c r="I9" i="1" s="1"/>
  <c r="J28" i="1"/>
  <c r="J9" i="1" s="1"/>
  <c r="N28" i="1"/>
  <c r="N9" i="1" s="1"/>
  <c r="G28" i="1"/>
  <c r="G9" i="1" s="1"/>
  <c r="K28" i="1"/>
  <c r="K9" i="1" s="1"/>
  <c r="O28" i="1"/>
  <c r="O9" i="1" s="1"/>
  <c r="C9" i="1" l="1"/>
  <c r="C28" i="1"/>
</calcChain>
</file>

<file path=xl/sharedStrings.xml><?xml version="1.0" encoding="utf-8"?>
<sst xmlns="http://schemas.openxmlformats.org/spreadsheetml/2006/main" count="93" uniqueCount="93">
  <si>
    <t xml:space="preserve">CALENDARIO DE PRESUPUESTO DE EGRESOS </t>
  </si>
  <si>
    <t>(Pesos)</t>
  </si>
  <si>
    <t>Ente Público:</t>
  </si>
  <si>
    <t>UNIVERSIDAD POLITECNICA DE JUVENTINO ROSAS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</si>
  <si>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</si>
  <si>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</si>
  <si>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</si>
  <si>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</si>
  <si>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</si>
  <si>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</si>
  <si>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</si>
  <si>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</si>
  <si>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</si>
  <si>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</si>
  <si>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</si>
  <si>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</si>
  <si>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</si>
  <si>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</si>
  <si>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</si>
  <si>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</si>
  <si>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</si>
  <si>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</si>
  <si>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</si>
  <si>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</si>
  <si>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</si>
  <si>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</si>
  <si>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</si>
  <si>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</si>
  <si>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</si>
  <si>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</si>
  <si>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</si>
  <si>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</si>
  <si>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</si>
  <si>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</si>
  <si>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</si>
  <si>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</si>
  <si>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</si>
  <si>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</si>
  <si>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</si>
  <si>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</si>
  <si>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</si>
  <si>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</si>
  <si>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</si>
  <si>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</si>
  <si>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</si>
  <si>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</si>
  <si>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</si>
  <si>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</si>
  <si>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</si>
  <si>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</si>
  <si>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</si>
  <si>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</si>
  <si>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</si>
  <si>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</si>
  <si>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</si>
  <si>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</si>
  <si>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</si>
  <si>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</si>
  <si>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</si>
  <si>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</si>
  <si>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</si>
  <si>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</si>
  <si>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</si>
  <si>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</si>
  <si>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</si>
  <si>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</si>
  <si>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</si>
  <si>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</si>
  <si>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</si>
  <si>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</si>
  <si>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</si>
  <si>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</si>
  <si>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</si>
  <si>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</si>
  <si>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</si>
  <si>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</si>
  <si>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Fideicomiso de Desastres Naturales (Informativo)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</si>
  <si>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</si>
  <si>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</si>
  <si>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</si>
  <si>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</si>
  <si>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</si>
  <si>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</si>
  <si>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</si>
  <si>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</si>
  <si>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</si>
  <si>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</si>
  <si>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</si>
  <si>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</si>
  <si>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</si>
  <si>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</si>
  <si>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Bajo protesta de decir verdad declaramos que los Estados Financieros y sus Notas son razonablemente correctos y responsabilidad del emisor</t>
  </si>
  <si>
    <t>Información Anual del Ejercicio Fiscal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</si>
</sst>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0">
    <xf numFmtId="0" fontId="0" fillId="0" borderId="0" xfId="0"/>
    <xf numFmtId="0" fontId="4" fillId="3" borderId="0" xfId="0" applyFont="1" applyFill="1"/>
    <xf numFmtId="0" fontId="4" fillId="0" borderId="0" xfId="0" applyFont="1"/>
    <xf numFmtId="0" fontId="3" fillId="3" borderId="0" xfId="0" applyFont="1" applyFill="1" applyAlignment="1">
      <alignment horizontal="right"/>
    </xf>
    <xf numFmtId="0" fontId="3" fillId="3" borderId="1" xfId="0" applyFont="1" applyFill="1" applyBorder="1" applyProtection="1">
      <protection locked="0"/>
    </xf>
    <xf numFmtId="0" fontId="3" fillId="3" borderId="0" xfId="0" applyFont="1" applyFill="1" applyProtection="1">
      <protection locked="0"/>
    </xf>
    <xf numFmtId="0" fontId="5" fillId="2" borderId="4" xfId="0" applyFont="1" applyFill="1" applyBorder="1" applyAlignment="1">
      <alignment horizontal="center" vertical="center"/>
    </xf>
    <xf numFmtId="4" fontId="3" fillId="2" borderId="0" xfId="1" applyNumberFormat="1" applyFont="1" applyFill="1" applyBorder="1" applyAlignment="1">
      <alignment vertical="center"/>
    </xf>
    <xf numFmtId="4" fontId="3" fillId="2" borderId="6" xfId="1" applyNumberFormat="1" applyFont="1" applyFill="1" applyBorder="1" applyAlignment="1">
      <alignment vertical="center"/>
    </xf>
    <xf numFmtId="4" fontId="3" fillId="4" borderId="0" xfId="1" applyNumberFormat="1" applyFont="1" applyFill="1" applyBorder="1" applyAlignment="1">
      <alignment vertical="center"/>
    </xf>
    <xf numFmtId="4" fontId="3" fillId="4" borderId="6" xfId="1" applyNumberFormat="1" applyFont="1" applyFill="1" applyBorder="1" applyAlignment="1">
      <alignment vertical="center"/>
    </xf>
    <xf numFmtId="0" fontId="6" fillId="0" borderId="5" xfId="0" applyFont="1" applyBorder="1"/>
    <xf numFmtId="4" fontId="2" fillId="2" borderId="0" xfId="1" applyNumberFormat="1" applyFont="1" applyFill="1" applyBorder="1" applyAlignment="1">
      <alignment vertical="center"/>
    </xf>
    <xf numFmtId="4" fontId="2" fillId="0" borderId="0" xfId="1" applyNumberFormat="1" applyFont="1" applyBorder="1" applyAlignment="1">
      <alignment vertical="center"/>
    </xf>
    <xf numFmtId="4" fontId="2" fillId="0" borderId="6" xfId="1" applyNumberFormat="1" applyFont="1" applyBorder="1" applyAlignment="1">
      <alignment vertical="center"/>
    </xf>
    <xf numFmtId="0" fontId="6" fillId="0" borderId="7" xfId="0" applyFont="1" applyBorder="1"/>
    <xf numFmtId="0" fontId="4" fillId="0" borderId="1" xfId="0" applyFont="1" applyBorder="1" applyAlignment="1">
      <alignment horizontal="justify" vertical="top" wrapText="1"/>
    </xf>
    <xf numFmtId="4" fontId="2" fillId="2" borderId="1" xfId="1" applyNumberFormat="1" applyFont="1" applyFill="1" applyBorder="1" applyAlignment="1">
      <alignment vertical="center"/>
    </xf>
    <xf numFmtId="4" fontId="2" fillId="0" borderId="1" xfId="1" applyNumberFormat="1" applyFont="1" applyBorder="1" applyAlignment="1">
      <alignment vertical="center"/>
    </xf>
    <xf numFmtId="4" fontId="2" fillId="0" borderId="8" xfId="1" applyNumberFormat="1" applyFont="1" applyBorder="1" applyAlignment="1">
      <alignment vertical="center"/>
    </xf>
    <xf numFmtId="4" fontId="4" fillId="0" borderId="0" xfId="0" applyNumberFormat="1" applyFont="1"/>
    <xf numFmtId="0" fontId="4" fillId="0" borderId="0" xfId="0" applyFont="1" applyAlignment="1">
      <alignment horizontal="justify" vertical="top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3" fillId="2" borderId="0" xfId="2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left" vertical="top" wrapText="1"/>
    </xf>
    <xf numFmtId="0" fontId="5" fillId="4" borderId="0" xfId="0" applyFont="1" applyFill="1" applyAlignment="1">
      <alignment horizontal="left" vertical="top"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204107</xdr:colOff>
      <xdr:row>0</xdr:row>
      <xdr:rowOff>54428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41DC495E-5CE9-4BCA-B78D-30CA5F40F7D3}"/>
            </a:ext>
          </a:extLst>
        </xdr:cNvPr>
        <xdr:cNvSpPr txBox="1"/>
      </xdr:nvSpPr>
      <xdr:spPr>
        <a:xfrm>
          <a:off x="8113667" y="5442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4"/>
  <sheetViews>
    <sheetView showGridLines="0" tabSelected="1" topLeftCell="A3" zoomScale="110" zoomScaleNormal="110" workbookViewId="0">
      <selection activeCell="P12" sqref="P12"/>
    </sheetView>
  </sheetViews>
  <sheetFormatPr baseColWidth="10" defaultColWidth="11.5703125" defaultRowHeight="12.75" x14ac:dyDescent="0.2"/>
  <cols>
    <col min="1" max="1" width="3.7109375" style="2" customWidth="1"/>
    <col min="2" max="2" width="36.28515625" style="2" customWidth="1"/>
    <col min="3" max="3" width="15.7109375" style="20" customWidth="1"/>
    <col min="4" max="15" width="13.7109375" style="20" customWidth="1"/>
    <col min="16" max="16384" width="11.5703125" style="2"/>
  </cols>
  <sheetData>
    <row r="1" spans="1:15" s="1" customFormat="1" x14ac:dyDescent="0.2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s="1" customFormat="1" x14ac:dyDescent="0.2">
      <c r="A2" s="24" t="s">
        <v>92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s="1" customFormat="1" x14ac:dyDescent="0.2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1:15" x14ac:dyDescent="0.2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"/>
    </row>
    <row r="5" spans="1:15" x14ac:dyDescent="0.2">
      <c r="C5" s="3" t="s">
        <v>2</v>
      </c>
      <c r="D5" s="4" t="s">
        <v>3</v>
      </c>
      <c r="E5" s="4"/>
      <c r="F5" s="4"/>
      <c r="G5" s="5"/>
      <c r="H5" s="5"/>
      <c r="I5" s="5"/>
      <c r="J5" s="5"/>
      <c r="K5" s="5"/>
      <c r="L5" s="5"/>
      <c r="M5" s="5"/>
      <c r="N5" s="5"/>
      <c r="O5" s="2"/>
    </row>
    <row r="8" spans="1:15" x14ac:dyDescent="0.2">
      <c r="A8" s="26"/>
      <c r="B8" s="27"/>
      <c r="C8" s="6" t="s">
        <v>4</v>
      </c>
      <c r="D8" s="6" t="s">
        <v>5</v>
      </c>
      <c r="E8" s="6" t="s">
        <v>6</v>
      </c>
      <c r="F8" s="6" t="s">
        <v>7</v>
      </c>
      <c r="G8" s="6" t="s">
        <v>8</v>
      </c>
      <c r="H8" s="6" t="s">
        <v>9</v>
      </c>
      <c r="I8" s="6" t="s">
        <v>10</v>
      </c>
      <c r="J8" s="6" t="s">
        <v>11</v>
      </c>
      <c r="K8" s="6" t="s">
        <v>12</v>
      </c>
      <c r="L8" s="6" t="s">
        <v>13</v>
      </c>
      <c r="M8" s="6" t="s">
        <v>14</v>
      </c>
      <c r="N8" s="6" t="s">
        <v>15</v>
      </c>
      <c r="O8" s="6" t="s">
        <v>16</v>
      </c>
    </row>
    <row r="9" spans="1:15" x14ac:dyDescent="0.2">
      <c r="A9" s="22" t="s">
        <v>17</v>
      </c>
      <c r="B9" s="23"/>
      <c r="C9" s="7">
        <f>+D9+E9+F9+G9+H9+I9+J9+K9+L9+M9+N9+O9</f>
        <v>59505229.719999999</v>
      </c>
      <c r="D9" s="7">
        <f>+D10+D18+D28+D38+D48+D58+D62+D71+D75</f>
        <v>4096869.75</v>
      </c>
      <c r="E9" s="7">
        <f t="shared" ref="E9:O9" si="0">+E10+E18+E28+E38+E48+E58+E62+E71+E75</f>
        <v>4543872.26</v>
      </c>
      <c r="F9" s="7">
        <f t="shared" si="0"/>
        <v>4762595.51</v>
      </c>
      <c r="G9" s="7">
        <f t="shared" si="0"/>
        <v>4436132.51</v>
      </c>
      <c r="H9" s="7">
        <f t="shared" si="0"/>
        <v>4651774.37</v>
      </c>
      <c r="I9" s="7">
        <f t="shared" si="0"/>
        <v>4770901.6500000004</v>
      </c>
      <c r="J9" s="7">
        <f t="shared" si="0"/>
        <v>5774787.7799999993</v>
      </c>
      <c r="K9" s="7">
        <f t="shared" si="0"/>
        <v>5524978.5800000001</v>
      </c>
      <c r="L9" s="7">
        <f t="shared" si="0"/>
        <v>5156419.8</v>
      </c>
      <c r="M9" s="7">
        <f t="shared" si="0"/>
        <v>4510543.51</v>
      </c>
      <c r="N9" s="7">
        <f t="shared" si="0"/>
        <v>4674840.82</v>
      </c>
      <c r="O9" s="8">
        <f t="shared" si="0"/>
        <v>6601513.1800000006</v>
      </c>
    </row>
    <row r="10" spans="1:15" x14ac:dyDescent="0.2">
      <c r="A10" s="28" t="s">
        <v>18</v>
      </c>
      <c r="B10" s="29"/>
      <c r="C10" s="7">
        <f t="shared" ref="C10:C74" si="1">+D10+E10+F10+G10+H10+I10+J10+K10+L10+M10+N10+O10</f>
        <v>44588479.149999999</v>
      </c>
      <c r="D10" s="9">
        <f>SUM(D11:D17)</f>
        <v>3496377.59</v>
      </c>
      <c r="E10" s="9">
        <f t="shared" ref="E10:O10" si="2">SUM(E11:E17)</f>
        <v>3496377.59</v>
      </c>
      <c r="F10" s="9">
        <f t="shared" si="2"/>
        <v>3496377.59</v>
      </c>
      <c r="G10" s="9">
        <f t="shared" si="2"/>
        <v>3496377.59</v>
      </c>
      <c r="H10" s="9">
        <f t="shared" si="2"/>
        <v>3496377.59</v>
      </c>
      <c r="I10" s="9">
        <f t="shared" si="2"/>
        <v>3664926.7300000004</v>
      </c>
      <c r="J10" s="9">
        <f t="shared" si="2"/>
        <v>4199250.84</v>
      </c>
      <c r="K10" s="9">
        <f t="shared" si="2"/>
        <v>3496377.59</v>
      </c>
      <c r="L10" s="9">
        <f t="shared" si="2"/>
        <v>3496377.59</v>
      </c>
      <c r="M10" s="9">
        <f t="shared" si="2"/>
        <v>3496377.59</v>
      </c>
      <c r="N10" s="9">
        <f t="shared" si="2"/>
        <v>3295270.96</v>
      </c>
      <c r="O10" s="10">
        <f t="shared" si="2"/>
        <v>5458009.9000000004</v>
      </c>
    </row>
    <row r="11" spans="1:15" ht="25.5" x14ac:dyDescent="0.2">
      <c r="A11" s="11">
        <v>1100</v>
      </c>
      <c r="B11" s="21" t="s">
        <v>19</v>
      </c>
      <c r="C11" s="12">
        <f t="shared" si="1"/>
        <v>30377053.810000006</v>
      </c>
      <c r="D11" s="13">
        <v>2602825.9900000002</v>
      </c>
      <c r="E11" s="13">
        <v>2602825.9900000002</v>
      </c>
      <c r="F11" s="13">
        <v>2602825.9900000002</v>
      </c>
      <c r="G11" s="13">
        <v>2602825.9900000002</v>
      </c>
      <c r="H11" s="13">
        <v>2602825.9900000002</v>
      </c>
      <c r="I11" s="13">
        <v>2602825.9900000002</v>
      </c>
      <c r="J11" s="13">
        <v>2602825.9900000002</v>
      </c>
      <c r="K11" s="13">
        <v>2602825.9900000002</v>
      </c>
      <c r="L11" s="13">
        <v>2602825.9900000002</v>
      </c>
      <c r="M11" s="13">
        <v>2602825.9900000002</v>
      </c>
      <c r="N11" s="13">
        <v>2401719.36</v>
      </c>
      <c r="O11" s="14">
        <v>1947074.55</v>
      </c>
    </row>
    <row r="12" spans="1:15" ht="25.5" x14ac:dyDescent="0.2">
      <c r="A12" s="11">
        <v>1200</v>
      </c>
      <c r="B12" s="21" t="s">
        <v>20</v>
      </c>
      <c r="C12" s="12">
        <f t="shared" si="1"/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4">
        <v>0</v>
      </c>
    </row>
    <row r="13" spans="1:15" ht="25.5" x14ac:dyDescent="0.2">
      <c r="A13" s="11">
        <v>1300</v>
      </c>
      <c r="B13" s="21" t="s">
        <v>21</v>
      </c>
      <c r="C13" s="12">
        <f t="shared" si="1"/>
        <v>4008285.4899999998</v>
      </c>
      <c r="D13" s="13">
        <v>10158.629999999999</v>
      </c>
      <c r="E13" s="13">
        <v>10158.629999999999</v>
      </c>
      <c r="F13" s="13">
        <v>10158.629999999999</v>
      </c>
      <c r="G13" s="13">
        <v>10158.629999999999</v>
      </c>
      <c r="H13" s="13">
        <v>10158.629999999999</v>
      </c>
      <c r="I13" s="13">
        <v>173586.87</v>
      </c>
      <c r="J13" s="13">
        <v>713031.88</v>
      </c>
      <c r="K13" s="13">
        <v>10158.629999999999</v>
      </c>
      <c r="L13" s="13">
        <v>10158.629999999999</v>
      </c>
      <c r="M13" s="13">
        <v>10158.629999999999</v>
      </c>
      <c r="N13" s="13">
        <v>10158.629999999999</v>
      </c>
      <c r="O13" s="14">
        <v>3030239.07</v>
      </c>
    </row>
    <row r="14" spans="1:15" x14ac:dyDescent="0.2">
      <c r="A14" s="11">
        <v>1400</v>
      </c>
      <c r="B14" s="21" t="s">
        <v>22</v>
      </c>
      <c r="C14" s="12">
        <f t="shared" si="1"/>
        <v>7874140.2499999991</v>
      </c>
      <c r="D14" s="13">
        <v>695021.76</v>
      </c>
      <c r="E14" s="13">
        <v>695021.76</v>
      </c>
      <c r="F14" s="13">
        <v>695021.76</v>
      </c>
      <c r="G14" s="13">
        <v>695021.76</v>
      </c>
      <c r="H14" s="13">
        <v>695021.76</v>
      </c>
      <c r="I14" s="13">
        <v>700142.66</v>
      </c>
      <c r="J14" s="13">
        <v>695021.76</v>
      </c>
      <c r="K14" s="13">
        <v>695021.76</v>
      </c>
      <c r="L14" s="13">
        <v>695021.76</v>
      </c>
      <c r="M14" s="13">
        <v>695021.76</v>
      </c>
      <c r="N14" s="13">
        <v>695021.76</v>
      </c>
      <c r="O14" s="14">
        <v>223779.99</v>
      </c>
    </row>
    <row r="15" spans="1:15" ht="25.5" x14ac:dyDescent="0.2">
      <c r="A15" s="11">
        <v>1500</v>
      </c>
      <c r="B15" s="21" t="s">
        <v>23</v>
      </c>
      <c r="C15" s="12">
        <f t="shared" si="1"/>
        <v>2328999.5999999996</v>
      </c>
      <c r="D15" s="13">
        <v>188371.21</v>
      </c>
      <c r="E15" s="13">
        <v>188371.21</v>
      </c>
      <c r="F15" s="13">
        <v>188371.21</v>
      </c>
      <c r="G15" s="13">
        <v>188371.21</v>
      </c>
      <c r="H15" s="13">
        <v>188371.21</v>
      </c>
      <c r="I15" s="13">
        <v>188371.21</v>
      </c>
      <c r="J15" s="13">
        <v>188371.21</v>
      </c>
      <c r="K15" s="13">
        <v>188371.21</v>
      </c>
      <c r="L15" s="13">
        <v>188371.21</v>
      </c>
      <c r="M15" s="13">
        <v>188371.21</v>
      </c>
      <c r="N15" s="13">
        <v>188371.21</v>
      </c>
      <c r="O15" s="14">
        <v>256916.29</v>
      </c>
    </row>
    <row r="16" spans="1:15" x14ac:dyDescent="0.2">
      <c r="A16" s="11">
        <v>1600</v>
      </c>
      <c r="B16" s="21" t="s">
        <v>24</v>
      </c>
      <c r="C16" s="12">
        <f t="shared" si="1"/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4">
        <v>0</v>
      </c>
    </row>
    <row r="17" spans="1:15" x14ac:dyDescent="0.2">
      <c r="A17" s="11">
        <v>1700</v>
      </c>
      <c r="B17" s="21" t="s">
        <v>25</v>
      </c>
      <c r="C17" s="12">
        <f t="shared" si="1"/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4">
        <v>0</v>
      </c>
    </row>
    <row r="18" spans="1:15" x14ac:dyDescent="0.2">
      <c r="A18" s="28" t="s">
        <v>26</v>
      </c>
      <c r="B18" s="29"/>
      <c r="C18" s="7">
        <f t="shared" si="1"/>
        <v>1653657.0999999999</v>
      </c>
      <c r="D18" s="9">
        <f>SUM(D19:D27)</f>
        <v>29900</v>
      </c>
      <c r="E18" s="9">
        <f t="shared" ref="E18:O18" si="3">SUM(E19:E27)</f>
        <v>213700</v>
      </c>
      <c r="F18" s="9">
        <f t="shared" si="3"/>
        <v>263500</v>
      </c>
      <c r="G18" s="9">
        <f t="shared" si="3"/>
        <v>97000</v>
      </c>
      <c r="H18" s="9">
        <f t="shared" si="3"/>
        <v>162858.68</v>
      </c>
      <c r="I18" s="9">
        <f t="shared" si="3"/>
        <v>149300</v>
      </c>
      <c r="J18" s="9">
        <f t="shared" si="3"/>
        <v>94000</v>
      </c>
      <c r="K18" s="9">
        <f t="shared" si="3"/>
        <v>172382.07</v>
      </c>
      <c r="L18" s="9">
        <f t="shared" si="3"/>
        <v>199149.49</v>
      </c>
      <c r="M18" s="9">
        <f t="shared" si="3"/>
        <v>122461</v>
      </c>
      <c r="N18" s="9">
        <f t="shared" si="3"/>
        <v>118617.94</v>
      </c>
      <c r="O18" s="10">
        <f t="shared" si="3"/>
        <v>30787.919999999998</v>
      </c>
    </row>
    <row r="19" spans="1:15" ht="25.5" x14ac:dyDescent="0.2">
      <c r="A19" s="11">
        <v>2100</v>
      </c>
      <c r="B19" s="21" t="s">
        <v>27</v>
      </c>
      <c r="C19" s="12">
        <f t="shared" si="1"/>
        <v>358511.01</v>
      </c>
      <c r="D19" s="13">
        <v>3400</v>
      </c>
      <c r="E19" s="13">
        <v>52500</v>
      </c>
      <c r="F19" s="13">
        <v>49200</v>
      </c>
      <c r="G19" s="13">
        <v>3500</v>
      </c>
      <c r="H19" s="13">
        <v>73950</v>
      </c>
      <c r="I19" s="13">
        <v>0</v>
      </c>
      <c r="J19" s="13">
        <v>17000</v>
      </c>
      <c r="K19" s="13">
        <v>64882.07</v>
      </c>
      <c r="L19" s="13">
        <v>28000</v>
      </c>
      <c r="M19" s="13">
        <v>10961</v>
      </c>
      <c r="N19" s="13">
        <v>55117.94</v>
      </c>
      <c r="O19" s="14">
        <v>0</v>
      </c>
    </row>
    <row r="20" spans="1:15" x14ac:dyDescent="0.2">
      <c r="A20" s="11">
        <v>2200</v>
      </c>
      <c r="B20" s="21" t="s">
        <v>28</v>
      </c>
      <c r="C20" s="12">
        <f t="shared" si="1"/>
        <v>191000</v>
      </c>
      <c r="D20" s="13">
        <v>1000</v>
      </c>
      <c r="E20" s="13">
        <v>27000</v>
      </c>
      <c r="F20" s="13">
        <v>19000</v>
      </c>
      <c r="G20" s="13">
        <v>15000</v>
      </c>
      <c r="H20" s="13">
        <v>15000</v>
      </c>
      <c r="I20" s="13">
        <v>28000</v>
      </c>
      <c r="J20" s="13">
        <v>9500</v>
      </c>
      <c r="K20" s="13">
        <v>20000</v>
      </c>
      <c r="L20" s="13">
        <v>13500</v>
      </c>
      <c r="M20" s="13">
        <v>17500</v>
      </c>
      <c r="N20" s="13">
        <v>18000</v>
      </c>
      <c r="O20" s="14">
        <v>7500</v>
      </c>
    </row>
    <row r="21" spans="1:15" ht="25.5" x14ac:dyDescent="0.2">
      <c r="A21" s="11">
        <v>2300</v>
      </c>
      <c r="B21" s="21" t="s">
        <v>29</v>
      </c>
      <c r="C21" s="12">
        <f t="shared" si="1"/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4">
        <v>0</v>
      </c>
    </row>
    <row r="22" spans="1:15" ht="25.5" x14ac:dyDescent="0.2">
      <c r="A22" s="11">
        <v>2400</v>
      </c>
      <c r="B22" s="21" t="s">
        <v>30</v>
      </c>
      <c r="C22" s="12">
        <f t="shared" si="1"/>
        <v>93508.68</v>
      </c>
      <c r="D22" s="13">
        <v>0</v>
      </c>
      <c r="E22" s="13">
        <v>2500</v>
      </c>
      <c r="F22" s="13">
        <v>0</v>
      </c>
      <c r="G22" s="13">
        <v>21500</v>
      </c>
      <c r="H22" s="13">
        <v>18208.68</v>
      </c>
      <c r="I22" s="13">
        <v>26300</v>
      </c>
      <c r="J22" s="13">
        <v>4000</v>
      </c>
      <c r="K22" s="13">
        <v>7500</v>
      </c>
      <c r="L22" s="13">
        <v>7000</v>
      </c>
      <c r="M22" s="13">
        <v>6500</v>
      </c>
      <c r="N22" s="13">
        <v>0</v>
      </c>
      <c r="O22" s="14">
        <v>0</v>
      </c>
    </row>
    <row r="23" spans="1:15" ht="25.5" x14ac:dyDescent="0.2">
      <c r="A23" s="11">
        <v>2500</v>
      </c>
      <c r="B23" s="21" t="s">
        <v>31</v>
      </c>
      <c r="C23" s="12">
        <f t="shared" si="1"/>
        <v>121000</v>
      </c>
      <c r="D23" s="13">
        <v>0</v>
      </c>
      <c r="E23" s="13">
        <v>40000</v>
      </c>
      <c r="F23" s="13">
        <v>45000</v>
      </c>
      <c r="G23" s="13">
        <v>0</v>
      </c>
      <c r="H23" s="13">
        <v>3500</v>
      </c>
      <c r="I23" s="13">
        <v>7000</v>
      </c>
      <c r="J23" s="13">
        <v>2000</v>
      </c>
      <c r="K23" s="13">
        <v>20000</v>
      </c>
      <c r="L23" s="13">
        <v>2000</v>
      </c>
      <c r="M23" s="13">
        <v>0</v>
      </c>
      <c r="N23" s="13">
        <v>1500</v>
      </c>
      <c r="O23" s="14">
        <v>0</v>
      </c>
    </row>
    <row r="24" spans="1:15" x14ac:dyDescent="0.2">
      <c r="A24" s="11">
        <v>2600</v>
      </c>
      <c r="B24" s="21" t="s">
        <v>32</v>
      </c>
      <c r="C24" s="12">
        <f t="shared" si="1"/>
        <v>511787.92</v>
      </c>
      <c r="D24" s="13">
        <v>25000</v>
      </c>
      <c r="E24" s="13">
        <v>44000</v>
      </c>
      <c r="F24" s="13">
        <v>44000</v>
      </c>
      <c r="G24" s="13">
        <v>41000</v>
      </c>
      <c r="H24" s="13">
        <v>38000</v>
      </c>
      <c r="I24" s="13">
        <v>38000</v>
      </c>
      <c r="J24" s="13">
        <v>55000</v>
      </c>
      <c r="K24" s="13">
        <v>55000</v>
      </c>
      <c r="L24" s="13">
        <v>59500</v>
      </c>
      <c r="M24" s="13">
        <v>48000</v>
      </c>
      <c r="N24" s="13">
        <v>44000</v>
      </c>
      <c r="O24" s="14">
        <v>20287.919999999998</v>
      </c>
    </row>
    <row r="25" spans="1:15" ht="25.5" x14ac:dyDescent="0.2">
      <c r="A25" s="11">
        <v>2700</v>
      </c>
      <c r="B25" s="21" t="s">
        <v>33</v>
      </c>
      <c r="C25" s="12">
        <f t="shared" si="1"/>
        <v>24300</v>
      </c>
      <c r="D25" s="13">
        <v>0</v>
      </c>
      <c r="E25" s="13">
        <v>0</v>
      </c>
      <c r="F25" s="13">
        <v>3300</v>
      </c>
      <c r="G25" s="13">
        <v>16000</v>
      </c>
      <c r="H25" s="13">
        <v>0</v>
      </c>
      <c r="I25" s="13">
        <v>5000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4">
        <v>0</v>
      </c>
    </row>
    <row r="26" spans="1:15" x14ac:dyDescent="0.2">
      <c r="A26" s="11">
        <v>2800</v>
      </c>
      <c r="B26" s="21" t="s">
        <v>34</v>
      </c>
      <c r="C26" s="12">
        <f t="shared" si="1"/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4">
        <v>0</v>
      </c>
    </row>
    <row r="27" spans="1:15" ht="25.5" x14ac:dyDescent="0.2">
      <c r="A27" s="11">
        <v>2900</v>
      </c>
      <c r="B27" s="21" t="s">
        <v>35</v>
      </c>
      <c r="C27" s="12">
        <f t="shared" si="1"/>
        <v>353549.49</v>
      </c>
      <c r="D27" s="13">
        <v>500</v>
      </c>
      <c r="E27" s="13">
        <v>47700</v>
      </c>
      <c r="F27" s="13">
        <v>103000</v>
      </c>
      <c r="G27" s="13">
        <v>0</v>
      </c>
      <c r="H27" s="13">
        <v>14200</v>
      </c>
      <c r="I27" s="13">
        <v>45000</v>
      </c>
      <c r="J27" s="13">
        <v>6500</v>
      </c>
      <c r="K27" s="13">
        <v>5000</v>
      </c>
      <c r="L27" s="13">
        <v>89149.49</v>
      </c>
      <c r="M27" s="13">
        <v>39500</v>
      </c>
      <c r="N27" s="13">
        <v>0</v>
      </c>
      <c r="O27" s="14">
        <v>3000</v>
      </c>
    </row>
    <row r="28" spans="1:15" x14ac:dyDescent="0.2">
      <c r="A28" s="28" t="s">
        <v>36</v>
      </c>
      <c r="B28" s="29"/>
      <c r="C28" s="7">
        <f t="shared" si="1"/>
        <v>11670653.469999999</v>
      </c>
      <c r="D28" s="9">
        <f>SUM(D29:D37)</f>
        <v>514972.15999999997</v>
      </c>
      <c r="E28" s="9">
        <f t="shared" ref="E28:O28" si="4">SUM(E29:E37)</f>
        <v>778174.66999999993</v>
      </c>
      <c r="F28" s="9">
        <f t="shared" si="4"/>
        <v>884097.91999999993</v>
      </c>
      <c r="G28" s="9">
        <f t="shared" si="4"/>
        <v>787134.91999999993</v>
      </c>
      <c r="H28" s="9">
        <f t="shared" si="4"/>
        <v>936918.10000000009</v>
      </c>
      <c r="I28" s="9">
        <f t="shared" si="4"/>
        <v>838054.91999999993</v>
      </c>
      <c r="J28" s="9">
        <f t="shared" si="4"/>
        <v>1425916.94</v>
      </c>
      <c r="K28" s="9">
        <f t="shared" si="4"/>
        <v>1064598.92</v>
      </c>
      <c r="L28" s="9">
        <f t="shared" si="4"/>
        <v>1405272.72</v>
      </c>
      <c r="M28" s="9">
        <f t="shared" si="4"/>
        <v>773084.91999999993</v>
      </c>
      <c r="N28" s="9">
        <f t="shared" si="4"/>
        <v>1205331.92</v>
      </c>
      <c r="O28" s="10">
        <f t="shared" si="4"/>
        <v>1057095.3600000001</v>
      </c>
    </row>
    <row r="29" spans="1:15" x14ac:dyDescent="0.2">
      <c r="A29" s="11">
        <v>3100</v>
      </c>
      <c r="B29" s="21" t="s">
        <v>37</v>
      </c>
      <c r="C29" s="12">
        <f t="shared" si="1"/>
        <v>1398780.6000000003</v>
      </c>
      <c r="D29" s="13">
        <v>95965.05</v>
      </c>
      <c r="E29" s="13">
        <v>114785.05</v>
      </c>
      <c r="F29" s="13">
        <v>115785.05</v>
      </c>
      <c r="G29" s="13">
        <v>116785.05</v>
      </c>
      <c r="H29" s="13">
        <v>126785.05</v>
      </c>
      <c r="I29" s="13">
        <v>125785.05</v>
      </c>
      <c r="J29" s="13">
        <v>125785.05</v>
      </c>
      <c r="K29" s="13">
        <v>125785.05</v>
      </c>
      <c r="L29" s="13">
        <v>115785.05</v>
      </c>
      <c r="M29" s="13">
        <v>114605.05</v>
      </c>
      <c r="N29" s="13">
        <v>113965.05</v>
      </c>
      <c r="O29" s="14">
        <v>106965.05</v>
      </c>
    </row>
    <row r="30" spans="1:15" x14ac:dyDescent="0.2">
      <c r="A30" s="11">
        <v>3200</v>
      </c>
      <c r="B30" s="21" t="s">
        <v>38</v>
      </c>
      <c r="C30" s="12">
        <f t="shared" si="1"/>
        <v>576782.38</v>
      </c>
      <c r="D30" s="13">
        <v>32222.880000000001</v>
      </c>
      <c r="E30" s="13">
        <v>21222.880000000001</v>
      </c>
      <c r="F30" s="13">
        <v>41222.879999999997</v>
      </c>
      <c r="G30" s="13">
        <v>21222.880000000001</v>
      </c>
      <c r="H30" s="13">
        <v>21222.880000000001</v>
      </c>
      <c r="I30" s="13">
        <v>24222.880000000001</v>
      </c>
      <c r="J30" s="13">
        <v>24222.880000000001</v>
      </c>
      <c r="K30" s="13">
        <v>173222.88</v>
      </c>
      <c r="L30" s="13">
        <v>154330.70000000001</v>
      </c>
      <c r="M30" s="13">
        <v>21222.880000000001</v>
      </c>
      <c r="N30" s="13">
        <v>21222.880000000001</v>
      </c>
      <c r="O30" s="14">
        <v>21222.880000000001</v>
      </c>
    </row>
    <row r="31" spans="1:15" ht="25.5" x14ac:dyDescent="0.2">
      <c r="A31" s="11">
        <v>3300</v>
      </c>
      <c r="B31" s="21" t="s">
        <v>39</v>
      </c>
      <c r="C31" s="12">
        <f t="shared" si="1"/>
        <v>3740403.8</v>
      </c>
      <c r="D31" s="13">
        <v>233042</v>
      </c>
      <c r="E31" s="13">
        <v>233827.5</v>
      </c>
      <c r="F31" s="13">
        <v>243934.75</v>
      </c>
      <c r="G31" s="13">
        <v>233434.75</v>
      </c>
      <c r="H31" s="13">
        <v>278434.75</v>
      </c>
      <c r="I31" s="13">
        <v>233434.75</v>
      </c>
      <c r="J31" s="13">
        <v>800627.55</v>
      </c>
      <c r="K31" s="13">
        <v>352428.75</v>
      </c>
      <c r="L31" s="13">
        <v>314934.75</v>
      </c>
      <c r="M31" s="13">
        <v>233434.75</v>
      </c>
      <c r="N31" s="13">
        <v>349434.75</v>
      </c>
      <c r="O31" s="14">
        <v>233434.75</v>
      </c>
    </row>
    <row r="32" spans="1:15" ht="25.5" x14ac:dyDescent="0.2">
      <c r="A32" s="11">
        <v>3400</v>
      </c>
      <c r="B32" s="21" t="s">
        <v>40</v>
      </c>
      <c r="C32" s="12">
        <f t="shared" si="1"/>
        <v>703800</v>
      </c>
      <c r="D32" s="13">
        <v>29100</v>
      </c>
      <c r="E32" s="13">
        <v>24050</v>
      </c>
      <c r="F32" s="13">
        <v>30100</v>
      </c>
      <c r="G32" s="13">
        <v>29050</v>
      </c>
      <c r="H32" s="13">
        <v>28050</v>
      </c>
      <c r="I32" s="13">
        <v>29000</v>
      </c>
      <c r="J32" s="13">
        <v>23950</v>
      </c>
      <c r="K32" s="13">
        <v>23900</v>
      </c>
      <c r="L32" s="13">
        <v>23900</v>
      </c>
      <c r="M32" s="13">
        <v>13900</v>
      </c>
      <c r="N32" s="13">
        <v>13900</v>
      </c>
      <c r="O32" s="14">
        <v>434900</v>
      </c>
    </row>
    <row r="33" spans="1:15" ht="25.5" x14ac:dyDescent="0.2">
      <c r="A33" s="11">
        <v>3500</v>
      </c>
      <c r="B33" s="21" t="s">
        <v>41</v>
      </c>
      <c r="C33" s="12">
        <f t="shared" si="1"/>
        <v>3233467.0299999993</v>
      </c>
      <c r="D33" s="13">
        <v>29848.91</v>
      </c>
      <c r="E33" s="13">
        <v>284838.92</v>
      </c>
      <c r="F33" s="13">
        <v>293188.92</v>
      </c>
      <c r="G33" s="13">
        <v>288038.92</v>
      </c>
      <c r="H33" s="13">
        <v>261638.92</v>
      </c>
      <c r="I33" s="13">
        <v>257688.92</v>
      </c>
      <c r="J33" s="13">
        <v>265938.92</v>
      </c>
      <c r="K33" s="13">
        <v>294438.92</v>
      </c>
      <c r="L33" s="13">
        <v>266688.92</v>
      </c>
      <c r="M33" s="13">
        <v>274938.92</v>
      </c>
      <c r="N33" s="13">
        <v>469528.92</v>
      </c>
      <c r="O33" s="14">
        <v>246688.92</v>
      </c>
    </row>
    <row r="34" spans="1:15" ht="25.5" x14ac:dyDescent="0.2">
      <c r="A34" s="11">
        <v>3600</v>
      </c>
      <c r="B34" s="21" t="s">
        <v>42</v>
      </c>
      <c r="C34" s="12">
        <f t="shared" si="1"/>
        <v>175000</v>
      </c>
      <c r="D34" s="13">
        <v>0</v>
      </c>
      <c r="E34" s="13">
        <v>0</v>
      </c>
      <c r="F34" s="13">
        <v>50000</v>
      </c>
      <c r="G34" s="13">
        <v>0</v>
      </c>
      <c r="H34" s="13">
        <v>50000</v>
      </c>
      <c r="I34" s="13">
        <v>40000</v>
      </c>
      <c r="J34" s="13">
        <v>0</v>
      </c>
      <c r="K34" s="13">
        <v>0</v>
      </c>
      <c r="L34" s="13">
        <v>35000</v>
      </c>
      <c r="M34" s="13">
        <v>0</v>
      </c>
      <c r="N34" s="13">
        <v>0</v>
      </c>
      <c r="O34" s="14">
        <v>0</v>
      </c>
    </row>
    <row r="35" spans="1:15" x14ac:dyDescent="0.2">
      <c r="A35" s="11">
        <v>3700</v>
      </c>
      <c r="B35" s="21" t="s">
        <v>43</v>
      </c>
      <c r="C35" s="12">
        <f t="shared" si="1"/>
        <v>154810</v>
      </c>
      <c r="D35" s="13">
        <v>12670</v>
      </c>
      <c r="E35" s="13">
        <v>15127</v>
      </c>
      <c r="F35" s="13">
        <v>16343</v>
      </c>
      <c r="G35" s="13">
        <v>13780</v>
      </c>
      <c r="H35" s="13">
        <v>13000</v>
      </c>
      <c r="I35" s="13">
        <v>13000</v>
      </c>
      <c r="J35" s="13">
        <v>15580</v>
      </c>
      <c r="K35" s="13">
        <v>10700</v>
      </c>
      <c r="L35" s="13">
        <v>10700</v>
      </c>
      <c r="M35" s="13">
        <v>12660</v>
      </c>
      <c r="N35" s="13">
        <v>12200</v>
      </c>
      <c r="O35" s="14">
        <v>9050</v>
      </c>
    </row>
    <row r="36" spans="1:15" x14ac:dyDescent="0.2">
      <c r="A36" s="11">
        <v>3800</v>
      </c>
      <c r="B36" s="21" t="s">
        <v>44</v>
      </c>
      <c r="C36" s="12">
        <f t="shared" si="1"/>
        <v>667175.30000000005</v>
      </c>
      <c r="D36" s="13">
        <v>3733.76</v>
      </c>
      <c r="E36" s="13">
        <v>3933.76</v>
      </c>
      <c r="F36" s="13">
        <v>14233.76</v>
      </c>
      <c r="G36" s="13">
        <v>5433.76</v>
      </c>
      <c r="H36" s="13">
        <v>78496.94</v>
      </c>
      <c r="I36" s="13">
        <v>35933.760000000002</v>
      </c>
      <c r="J36" s="13">
        <v>64933.760000000002</v>
      </c>
      <c r="K36" s="13">
        <v>5033.76</v>
      </c>
      <c r="L36" s="13">
        <v>283083.76</v>
      </c>
      <c r="M36" s="13">
        <v>22933.759999999998</v>
      </c>
      <c r="N36" s="13">
        <v>145690.76</v>
      </c>
      <c r="O36" s="14">
        <v>3733.76</v>
      </c>
    </row>
    <row r="37" spans="1:15" x14ac:dyDescent="0.2">
      <c r="A37" s="11">
        <v>3900</v>
      </c>
      <c r="B37" s="21" t="s">
        <v>45</v>
      </c>
      <c r="C37" s="12">
        <f t="shared" si="1"/>
        <v>1020434.3600000001</v>
      </c>
      <c r="D37" s="13">
        <v>78389.56</v>
      </c>
      <c r="E37" s="13">
        <v>80389.56</v>
      </c>
      <c r="F37" s="13">
        <v>79289.56</v>
      </c>
      <c r="G37" s="13">
        <v>79389.56</v>
      </c>
      <c r="H37" s="13">
        <v>79289.56</v>
      </c>
      <c r="I37" s="13">
        <v>78989.56</v>
      </c>
      <c r="J37" s="13">
        <v>104878.78</v>
      </c>
      <c r="K37" s="13">
        <v>79089.56</v>
      </c>
      <c r="L37" s="13">
        <v>200849.54</v>
      </c>
      <c r="M37" s="13">
        <v>79389.56</v>
      </c>
      <c r="N37" s="13">
        <v>79389.56</v>
      </c>
      <c r="O37" s="14">
        <v>1100</v>
      </c>
    </row>
    <row r="38" spans="1:15" x14ac:dyDescent="0.2">
      <c r="A38" s="28" t="s">
        <v>46</v>
      </c>
      <c r="B38" s="29"/>
      <c r="C38" s="7">
        <f t="shared" si="1"/>
        <v>856440</v>
      </c>
      <c r="D38" s="9">
        <f>SUM(D39:D47)</f>
        <v>55620</v>
      </c>
      <c r="E38" s="9">
        <f t="shared" ref="E38:O38" si="5">SUM(E39:E47)</f>
        <v>55620</v>
      </c>
      <c r="F38" s="9">
        <f t="shared" si="5"/>
        <v>118620</v>
      </c>
      <c r="G38" s="9">
        <f t="shared" si="5"/>
        <v>55620</v>
      </c>
      <c r="H38" s="9">
        <f t="shared" si="5"/>
        <v>55620</v>
      </c>
      <c r="I38" s="9">
        <f t="shared" si="5"/>
        <v>118620</v>
      </c>
      <c r="J38" s="9">
        <f t="shared" si="5"/>
        <v>55620</v>
      </c>
      <c r="K38" s="9">
        <f t="shared" si="5"/>
        <v>55620</v>
      </c>
      <c r="L38" s="9">
        <f t="shared" si="5"/>
        <v>55620</v>
      </c>
      <c r="M38" s="9">
        <f t="shared" si="5"/>
        <v>118620</v>
      </c>
      <c r="N38" s="9">
        <f t="shared" si="5"/>
        <v>55620</v>
      </c>
      <c r="O38" s="10">
        <f t="shared" si="5"/>
        <v>55620</v>
      </c>
    </row>
    <row r="39" spans="1:15" ht="25.5" x14ac:dyDescent="0.2">
      <c r="A39" s="11">
        <v>4100</v>
      </c>
      <c r="B39" s="21" t="s">
        <v>47</v>
      </c>
      <c r="C39" s="12">
        <f t="shared" si="1"/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4">
        <v>0</v>
      </c>
    </row>
    <row r="40" spans="1:15" ht="25.5" x14ac:dyDescent="0.2">
      <c r="A40" s="11">
        <v>4200</v>
      </c>
      <c r="B40" s="21" t="s">
        <v>48</v>
      </c>
      <c r="C40" s="12">
        <f t="shared" si="1"/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4">
        <v>0</v>
      </c>
    </row>
    <row r="41" spans="1:15" x14ac:dyDescent="0.2">
      <c r="A41" s="11">
        <v>4300</v>
      </c>
      <c r="B41" s="21" t="s">
        <v>49</v>
      </c>
      <c r="C41" s="12">
        <f t="shared" si="1"/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4">
        <v>0</v>
      </c>
    </row>
    <row r="42" spans="1:15" x14ac:dyDescent="0.2">
      <c r="A42" s="11">
        <v>4400</v>
      </c>
      <c r="B42" s="21" t="s">
        <v>50</v>
      </c>
      <c r="C42" s="12">
        <f t="shared" si="1"/>
        <v>856440</v>
      </c>
      <c r="D42" s="13">
        <v>55620</v>
      </c>
      <c r="E42" s="13">
        <v>55620</v>
      </c>
      <c r="F42" s="13">
        <v>118620</v>
      </c>
      <c r="G42" s="13">
        <v>55620</v>
      </c>
      <c r="H42" s="13">
        <v>55620</v>
      </c>
      <c r="I42" s="13">
        <v>118620</v>
      </c>
      <c r="J42" s="13">
        <v>55620</v>
      </c>
      <c r="K42" s="13">
        <v>55620</v>
      </c>
      <c r="L42" s="13">
        <v>55620</v>
      </c>
      <c r="M42" s="13">
        <v>118620</v>
      </c>
      <c r="N42" s="13">
        <v>55620</v>
      </c>
      <c r="O42" s="14">
        <v>55620</v>
      </c>
    </row>
    <row r="43" spans="1:15" x14ac:dyDescent="0.2">
      <c r="A43" s="11">
        <v>4500</v>
      </c>
      <c r="B43" s="21" t="s">
        <v>51</v>
      </c>
      <c r="C43" s="12">
        <f t="shared" si="1"/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4">
        <v>0</v>
      </c>
    </row>
    <row r="44" spans="1:15" ht="25.5" x14ac:dyDescent="0.2">
      <c r="A44" s="11">
        <v>4600</v>
      </c>
      <c r="B44" s="21" t="s">
        <v>52</v>
      </c>
      <c r="C44" s="12">
        <f t="shared" si="1"/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4">
        <v>0</v>
      </c>
    </row>
    <row r="45" spans="1:15" x14ac:dyDescent="0.2">
      <c r="A45" s="11"/>
      <c r="B45" s="21" t="s">
        <v>53</v>
      </c>
      <c r="C45" s="12">
        <f t="shared" si="1"/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4">
        <v>0</v>
      </c>
    </row>
    <row r="46" spans="1:15" x14ac:dyDescent="0.2">
      <c r="A46" s="11"/>
      <c r="B46" s="21" t="s">
        <v>54</v>
      </c>
      <c r="C46" s="12">
        <f t="shared" si="1"/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4">
        <v>0</v>
      </c>
    </row>
    <row r="47" spans="1:15" x14ac:dyDescent="0.2">
      <c r="A47" s="11">
        <v>4900</v>
      </c>
      <c r="B47" s="21" t="s">
        <v>55</v>
      </c>
      <c r="C47" s="12">
        <f t="shared" si="1"/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4">
        <v>0</v>
      </c>
    </row>
    <row r="48" spans="1:15" x14ac:dyDescent="0.2">
      <c r="A48" s="28" t="s">
        <v>56</v>
      </c>
      <c r="B48" s="29"/>
      <c r="C48" s="7">
        <f t="shared" si="1"/>
        <v>736000</v>
      </c>
      <c r="D48" s="9">
        <f>SUM(D49:D57)</f>
        <v>0</v>
      </c>
      <c r="E48" s="9">
        <f t="shared" ref="E48:O48" si="6">SUM(E49:E57)</f>
        <v>0</v>
      </c>
      <c r="F48" s="9">
        <f t="shared" si="6"/>
        <v>0</v>
      </c>
      <c r="G48" s="9">
        <f t="shared" si="6"/>
        <v>0</v>
      </c>
      <c r="H48" s="9">
        <f t="shared" si="6"/>
        <v>0</v>
      </c>
      <c r="I48" s="9">
        <f t="shared" si="6"/>
        <v>0</v>
      </c>
      <c r="J48" s="9">
        <f t="shared" si="6"/>
        <v>0</v>
      </c>
      <c r="K48" s="9">
        <f t="shared" si="6"/>
        <v>736000</v>
      </c>
      <c r="L48" s="9">
        <f t="shared" si="6"/>
        <v>0</v>
      </c>
      <c r="M48" s="9">
        <f t="shared" si="6"/>
        <v>0</v>
      </c>
      <c r="N48" s="9">
        <f t="shared" si="6"/>
        <v>0</v>
      </c>
      <c r="O48" s="10">
        <f t="shared" si="6"/>
        <v>0</v>
      </c>
    </row>
    <row r="49" spans="1:15" x14ac:dyDescent="0.2">
      <c r="A49" s="11">
        <v>5100</v>
      </c>
      <c r="B49" s="21" t="s">
        <v>57</v>
      </c>
      <c r="C49" s="12">
        <f t="shared" si="1"/>
        <v>736000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736000</v>
      </c>
      <c r="L49" s="13">
        <v>0</v>
      </c>
      <c r="M49" s="13">
        <v>0</v>
      </c>
      <c r="N49" s="13">
        <v>0</v>
      </c>
      <c r="O49" s="14">
        <v>0</v>
      </c>
    </row>
    <row r="50" spans="1:15" ht="25.5" x14ac:dyDescent="0.2">
      <c r="A50" s="11">
        <v>5200</v>
      </c>
      <c r="B50" s="21" t="s">
        <v>58</v>
      </c>
      <c r="C50" s="12">
        <f t="shared" si="1"/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4">
        <v>0</v>
      </c>
    </row>
    <row r="51" spans="1:15" ht="25.5" x14ac:dyDescent="0.2">
      <c r="A51" s="11">
        <v>5300</v>
      </c>
      <c r="B51" s="21" t="s">
        <v>59</v>
      </c>
      <c r="C51" s="12">
        <f t="shared" si="1"/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4">
        <v>0</v>
      </c>
    </row>
    <row r="52" spans="1:15" x14ac:dyDescent="0.2">
      <c r="A52" s="11">
        <v>5400</v>
      </c>
      <c r="B52" s="21" t="s">
        <v>60</v>
      </c>
      <c r="C52" s="12">
        <f t="shared" si="1"/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4">
        <v>0</v>
      </c>
    </row>
    <row r="53" spans="1:15" x14ac:dyDescent="0.2">
      <c r="A53" s="11">
        <v>5500</v>
      </c>
      <c r="B53" s="21" t="s">
        <v>61</v>
      </c>
      <c r="C53" s="12">
        <f t="shared" si="1"/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4">
        <v>0</v>
      </c>
    </row>
    <row r="54" spans="1:15" ht="25.5" x14ac:dyDescent="0.2">
      <c r="A54" s="11">
        <v>5600</v>
      </c>
      <c r="B54" s="21" t="s">
        <v>62</v>
      </c>
      <c r="C54" s="12">
        <f t="shared" si="1"/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4">
        <v>0</v>
      </c>
    </row>
    <row r="55" spans="1:15" x14ac:dyDescent="0.2">
      <c r="A55" s="11">
        <v>5700</v>
      </c>
      <c r="B55" s="21" t="s">
        <v>63</v>
      </c>
      <c r="C55" s="12">
        <f t="shared" si="1"/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4">
        <v>0</v>
      </c>
    </row>
    <row r="56" spans="1:15" x14ac:dyDescent="0.2">
      <c r="A56" s="11">
        <v>5800</v>
      </c>
      <c r="B56" s="21" t="s">
        <v>64</v>
      </c>
      <c r="C56" s="12">
        <f t="shared" si="1"/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4">
        <v>0</v>
      </c>
    </row>
    <row r="57" spans="1:15" x14ac:dyDescent="0.2">
      <c r="A57" s="11">
        <v>5900</v>
      </c>
      <c r="B57" s="21" t="s">
        <v>65</v>
      </c>
      <c r="C57" s="12">
        <f t="shared" si="1"/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4">
        <v>0</v>
      </c>
    </row>
    <row r="58" spans="1:15" x14ac:dyDescent="0.2">
      <c r="A58" s="28" t="s">
        <v>66</v>
      </c>
      <c r="B58" s="29"/>
      <c r="C58" s="7">
        <f t="shared" si="1"/>
        <v>0</v>
      </c>
      <c r="D58" s="9">
        <f>SUM(D59:D61)</f>
        <v>0</v>
      </c>
      <c r="E58" s="9">
        <f t="shared" ref="E58:O58" si="7">SUM(E59:E61)</f>
        <v>0</v>
      </c>
      <c r="F58" s="9">
        <f t="shared" si="7"/>
        <v>0</v>
      </c>
      <c r="G58" s="9">
        <f t="shared" si="7"/>
        <v>0</v>
      </c>
      <c r="H58" s="9">
        <f t="shared" si="7"/>
        <v>0</v>
      </c>
      <c r="I58" s="9">
        <f t="shared" si="7"/>
        <v>0</v>
      </c>
      <c r="J58" s="9">
        <f t="shared" si="7"/>
        <v>0</v>
      </c>
      <c r="K58" s="9">
        <f t="shared" si="7"/>
        <v>0</v>
      </c>
      <c r="L58" s="9">
        <f t="shared" si="7"/>
        <v>0</v>
      </c>
      <c r="M58" s="9">
        <f t="shared" si="7"/>
        <v>0</v>
      </c>
      <c r="N58" s="9">
        <f t="shared" si="7"/>
        <v>0</v>
      </c>
      <c r="O58" s="10">
        <f t="shared" si="7"/>
        <v>0</v>
      </c>
    </row>
    <row r="59" spans="1:15" ht="25.5" x14ac:dyDescent="0.2">
      <c r="A59" s="11">
        <v>6100</v>
      </c>
      <c r="B59" s="21" t="s">
        <v>67</v>
      </c>
      <c r="C59" s="12">
        <f t="shared" si="1"/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4">
        <v>0</v>
      </c>
    </row>
    <row r="60" spans="1:15" x14ac:dyDescent="0.2">
      <c r="A60" s="11">
        <v>6200</v>
      </c>
      <c r="B60" s="21" t="s">
        <v>68</v>
      </c>
      <c r="C60" s="12">
        <f t="shared" si="1"/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4">
        <v>0</v>
      </c>
    </row>
    <row r="61" spans="1:15" ht="25.5" x14ac:dyDescent="0.2">
      <c r="A61" s="11">
        <v>6300</v>
      </c>
      <c r="B61" s="21" t="s">
        <v>69</v>
      </c>
      <c r="C61" s="12">
        <f t="shared" si="1"/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4">
        <v>0</v>
      </c>
    </row>
    <row r="62" spans="1:15" x14ac:dyDescent="0.2">
      <c r="A62" s="28" t="s">
        <v>70</v>
      </c>
      <c r="B62" s="29"/>
      <c r="C62" s="7">
        <f t="shared" si="1"/>
        <v>0</v>
      </c>
      <c r="D62" s="9">
        <f>SUM(D63:D70)</f>
        <v>0</v>
      </c>
      <c r="E62" s="9">
        <f t="shared" ref="E62:O62" si="8">SUM(E63:E70)</f>
        <v>0</v>
      </c>
      <c r="F62" s="9">
        <f t="shared" si="8"/>
        <v>0</v>
      </c>
      <c r="G62" s="9">
        <f t="shared" si="8"/>
        <v>0</v>
      </c>
      <c r="H62" s="9">
        <f t="shared" si="8"/>
        <v>0</v>
      </c>
      <c r="I62" s="9">
        <f t="shared" si="8"/>
        <v>0</v>
      </c>
      <c r="J62" s="9">
        <f t="shared" si="8"/>
        <v>0</v>
      </c>
      <c r="K62" s="9">
        <f t="shared" si="8"/>
        <v>0</v>
      </c>
      <c r="L62" s="9">
        <f t="shared" si="8"/>
        <v>0</v>
      </c>
      <c r="M62" s="9">
        <f t="shared" si="8"/>
        <v>0</v>
      </c>
      <c r="N62" s="9">
        <f t="shared" si="8"/>
        <v>0</v>
      </c>
      <c r="O62" s="10">
        <f t="shared" si="8"/>
        <v>0</v>
      </c>
    </row>
    <row r="63" spans="1:15" ht="25.5" x14ac:dyDescent="0.2">
      <c r="A63" s="11">
        <v>7100</v>
      </c>
      <c r="B63" s="21" t="s">
        <v>71</v>
      </c>
      <c r="C63" s="12">
        <f t="shared" si="1"/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4">
        <v>0</v>
      </c>
    </row>
    <row r="64" spans="1:15" x14ac:dyDescent="0.2">
      <c r="A64" s="11">
        <v>7200</v>
      </c>
      <c r="B64" s="21" t="s">
        <v>72</v>
      </c>
      <c r="C64" s="12">
        <f t="shared" si="1"/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4">
        <v>0</v>
      </c>
    </row>
    <row r="65" spans="1:15" x14ac:dyDescent="0.2">
      <c r="A65" s="11">
        <v>7300</v>
      </c>
      <c r="B65" s="21" t="s">
        <v>73</v>
      </c>
      <c r="C65" s="12">
        <f t="shared" si="1"/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4">
        <v>0</v>
      </c>
    </row>
    <row r="66" spans="1:15" x14ac:dyDescent="0.2">
      <c r="A66" s="11">
        <v>7400</v>
      </c>
      <c r="B66" s="21" t="s">
        <v>74</v>
      </c>
      <c r="C66" s="12">
        <f t="shared" si="1"/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4">
        <v>0</v>
      </c>
    </row>
    <row r="67" spans="1:15" ht="25.5" x14ac:dyDescent="0.2">
      <c r="A67" s="11">
        <v>7500</v>
      </c>
      <c r="B67" s="21" t="s">
        <v>75</v>
      </c>
      <c r="C67" s="12">
        <f t="shared" si="1"/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4">
        <v>0</v>
      </c>
    </row>
    <row r="68" spans="1:15" ht="25.5" x14ac:dyDescent="0.2">
      <c r="A68" s="11">
        <v>7600</v>
      </c>
      <c r="B68" s="21" t="s">
        <v>76</v>
      </c>
      <c r="C68" s="12">
        <f t="shared" si="1"/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4">
        <v>0</v>
      </c>
    </row>
    <row r="69" spans="1:15" x14ac:dyDescent="0.2">
      <c r="A69" s="11"/>
      <c r="B69" s="21" t="s">
        <v>77</v>
      </c>
      <c r="C69" s="12">
        <f t="shared" si="1"/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4">
        <v>0</v>
      </c>
    </row>
    <row r="70" spans="1:15" ht="25.5" x14ac:dyDescent="0.2">
      <c r="A70" s="11">
        <v>7900</v>
      </c>
      <c r="B70" s="21" t="s">
        <v>78</v>
      </c>
      <c r="C70" s="12">
        <f t="shared" si="1"/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4">
        <v>0</v>
      </c>
    </row>
    <row r="71" spans="1:15" x14ac:dyDescent="0.2">
      <c r="A71" s="28" t="s">
        <v>79</v>
      </c>
      <c r="B71" s="29"/>
      <c r="C71" s="7">
        <f t="shared" si="1"/>
        <v>0</v>
      </c>
      <c r="D71" s="9">
        <f>SUM(D72:D74)</f>
        <v>0</v>
      </c>
      <c r="E71" s="9">
        <f t="shared" ref="E71:O71" si="9">SUM(E72:E74)</f>
        <v>0</v>
      </c>
      <c r="F71" s="9">
        <f t="shared" si="9"/>
        <v>0</v>
      </c>
      <c r="G71" s="9">
        <f t="shared" si="9"/>
        <v>0</v>
      </c>
      <c r="H71" s="9">
        <f t="shared" si="9"/>
        <v>0</v>
      </c>
      <c r="I71" s="9">
        <f t="shared" si="9"/>
        <v>0</v>
      </c>
      <c r="J71" s="9">
        <f t="shared" si="9"/>
        <v>0</v>
      </c>
      <c r="K71" s="9">
        <f t="shared" si="9"/>
        <v>0</v>
      </c>
      <c r="L71" s="9">
        <f t="shared" si="9"/>
        <v>0</v>
      </c>
      <c r="M71" s="9">
        <f t="shared" si="9"/>
        <v>0</v>
      </c>
      <c r="N71" s="9">
        <f t="shared" si="9"/>
        <v>0</v>
      </c>
      <c r="O71" s="10">
        <f t="shared" si="9"/>
        <v>0</v>
      </c>
    </row>
    <row r="72" spans="1:15" x14ac:dyDescent="0.2">
      <c r="A72" s="11">
        <v>8100</v>
      </c>
      <c r="B72" s="21" t="s">
        <v>80</v>
      </c>
      <c r="C72" s="12">
        <f t="shared" si="1"/>
        <v>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4">
        <v>0</v>
      </c>
    </row>
    <row r="73" spans="1:15" x14ac:dyDescent="0.2">
      <c r="A73" s="11">
        <v>8200</v>
      </c>
      <c r="B73" s="21" t="s">
        <v>81</v>
      </c>
      <c r="C73" s="12">
        <f t="shared" si="1"/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4">
        <v>0</v>
      </c>
    </row>
    <row r="74" spans="1:15" x14ac:dyDescent="0.2">
      <c r="A74" s="11">
        <v>8300</v>
      </c>
      <c r="B74" s="21" t="s">
        <v>82</v>
      </c>
      <c r="C74" s="12">
        <f t="shared" si="1"/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4">
        <v>0</v>
      </c>
    </row>
    <row r="75" spans="1:15" x14ac:dyDescent="0.2">
      <c r="A75" s="28" t="s">
        <v>83</v>
      </c>
      <c r="B75" s="29"/>
      <c r="C75" s="7">
        <f t="shared" ref="C75:C82" si="10">+D75+E75+F75+G75+H75+I75+J75+K75+L75+M75+N75+O75</f>
        <v>0</v>
      </c>
      <c r="D75" s="9">
        <f>SUM(D76:D82)</f>
        <v>0</v>
      </c>
      <c r="E75" s="9">
        <f t="shared" ref="E75:O75" si="11">SUM(E76:E82)</f>
        <v>0</v>
      </c>
      <c r="F75" s="9">
        <f t="shared" si="11"/>
        <v>0</v>
      </c>
      <c r="G75" s="9">
        <f t="shared" si="11"/>
        <v>0</v>
      </c>
      <c r="H75" s="9">
        <f t="shared" si="11"/>
        <v>0</v>
      </c>
      <c r="I75" s="9">
        <f t="shared" si="11"/>
        <v>0</v>
      </c>
      <c r="J75" s="9">
        <f t="shared" si="11"/>
        <v>0</v>
      </c>
      <c r="K75" s="9">
        <f t="shared" si="11"/>
        <v>0</v>
      </c>
      <c r="L75" s="9">
        <f t="shared" si="11"/>
        <v>0</v>
      </c>
      <c r="M75" s="9">
        <f t="shared" si="11"/>
        <v>0</v>
      </c>
      <c r="N75" s="9">
        <f t="shared" si="11"/>
        <v>0</v>
      </c>
      <c r="O75" s="10">
        <f t="shared" si="11"/>
        <v>0</v>
      </c>
    </row>
    <row r="76" spans="1:15" x14ac:dyDescent="0.2">
      <c r="A76" s="11">
        <v>9100</v>
      </c>
      <c r="B76" s="21" t="s">
        <v>84</v>
      </c>
      <c r="C76" s="12">
        <f t="shared" si="10"/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4">
        <v>0</v>
      </c>
    </row>
    <row r="77" spans="1:15" x14ac:dyDescent="0.2">
      <c r="A77" s="11">
        <v>9200</v>
      </c>
      <c r="B77" s="21" t="s">
        <v>85</v>
      </c>
      <c r="C77" s="12">
        <f t="shared" si="10"/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4">
        <v>0</v>
      </c>
    </row>
    <row r="78" spans="1:15" x14ac:dyDescent="0.2">
      <c r="A78" s="11">
        <v>9300</v>
      </c>
      <c r="B78" s="21" t="s">
        <v>86</v>
      </c>
      <c r="C78" s="12">
        <f t="shared" si="10"/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4">
        <v>0</v>
      </c>
    </row>
    <row r="79" spans="1:15" x14ac:dyDescent="0.2">
      <c r="A79" s="11">
        <v>9400</v>
      </c>
      <c r="B79" s="21" t="s">
        <v>87</v>
      </c>
      <c r="C79" s="12">
        <f t="shared" si="10"/>
        <v>0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4">
        <v>0</v>
      </c>
    </row>
    <row r="80" spans="1:15" x14ac:dyDescent="0.2">
      <c r="A80" s="11">
        <v>9500</v>
      </c>
      <c r="B80" s="21" t="s">
        <v>88</v>
      </c>
      <c r="C80" s="12">
        <f t="shared" si="10"/>
        <v>0</v>
      </c>
      <c r="D80" s="13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4">
        <v>0</v>
      </c>
    </row>
    <row r="81" spans="1:15" x14ac:dyDescent="0.2">
      <c r="A81" s="11">
        <v>9600</v>
      </c>
      <c r="B81" s="21" t="s">
        <v>89</v>
      </c>
      <c r="C81" s="12">
        <f t="shared" si="10"/>
        <v>0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4">
        <v>0</v>
      </c>
    </row>
    <row r="82" spans="1:15" ht="25.5" x14ac:dyDescent="0.2">
      <c r="A82" s="15">
        <v>9900</v>
      </c>
      <c r="B82" s="16" t="s">
        <v>90</v>
      </c>
      <c r="C82" s="17">
        <f t="shared" si="10"/>
        <v>0</v>
      </c>
      <c r="D82" s="18">
        <v>0</v>
      </c>
      <c r="E82" s="18">
        <v>0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  <c r="K82" s="18">
        <v>0</v>
      </c>
      <c r="L82" s="18">
        <v>0</v>
      </c>
      <c r="M82" s="18">
        <v>0</v>
      </c>
      <c r="N82" s="18">
        <v>0</v>
      </c>
      <c r="O82" s="19">
        <v>0</v>
      </c>
    </row>
    <row r="84" spans="1:15" ht="15" x14ac:dyDescent="0.25">
      <c r="A84" t="s">
        <v>91</v>
      </c>
    </row>
  </sheetData>
  <mergeCells count="15">
    <mergeCell ref="A62:B62"/>
    <mergeCell ref="A71:B71"/>
    <mergeCell ref="A75:B75"/>
    <mergeCell ref="A10:B10"/>
    <mergeCell ref="A18:B18"/>
    <mergeCell ref="A28:B28"/>
    <mergeCell ref="A38:B38"/>
    <mergeCell ref="A48:B48"/>
    <mergeCell ref="A58:B58"/>
    <mergeCell ref="A9:B9"/>
    <mergeCell ref="A1:O1"/>
    <mergeCell ref="A2:O2"/>
    <mergeCell ref="A3:O3"/>
    <mergeCell ref="A4:N4"/>
    <mergeCell ref="A8:B8"/>
  </mergeCells>
  <printOptions horizontalCentered="1"/>
  <pageMargins left="0.31496062992125984" right="0.31496062992125984" top="0.35433070866141736" bottom="0.35433070866141736" header="0.31496062992125984" footer="0.31496062992125984"/>
  <pageSetup scale="38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IFI-11</dc:creator>
  <cp:lastModifiedBy>Offce RecFinancieros1</cp:lastModifiedBy>
  <cp:lastPrinted>2022-05-23T20:38:37Z</cp:lastPrinted>
  <dcterms:created xsi:type="dcterms:W3CDTF">2018-04-26T20:28:20Z</dcterms:created>
  <dcterms:modified xsi:type="dcterms:W3CDTF">2025-09-24T16:50:04Z</dcterms:modified>
</cp:coreProperties>
</file>